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ROB" sheetId="1" r:id="rId1"/>
  </sheets>
  <definedNames>
    <definedName name="_xlnm.Print_Area" localSheetId="0">'ROB'!$A$1:$Y$16</definedName>
    <definedName name="_xlnm.Print_Titles" localSheetId="0">'ROB'!$2:$6</definedName>
  </definedNames>
  <calcPr fullCalcOnLoad="1"/>
</workbook>
</file>

<file path=xl/sharedStrings.xml><?xml version="1.0" encoding="utf-8"?>
<sst xmlns="http://schemas.openxmlformats.org/spreadsheetml/2006/main" count="157" uniqueCount="58">
  <si>
    <t>Sl. No.</t>
  </si>
  <si>
    <t>Type of Loss</t>
  </si>
  <si>
    <t>Additional Support for Self Relocation Assistance to Displaced Person @ 25 % of Structure Value or 30000.00 whichever is more</t>
  </si>
  <si>
    <t>Yes</t>
  </si>
  <si>
    <t>TOTAL</t>
  </si>
  <si>
    <t>Chainage</t>
  </si>
  <si>
    <t>Village</t>
  </si>
  <si>
    <t>District</t>
  </si>
  <si>
    <t>Side (RHS / LHS)</t>
  </si>
  <si>
    <t>Distance fron CL in (M)</t>
  </si>
  <si>
    <t>Name of the PAP/HH</t>
  </si>
  <si>
    <t>Vul/Non vul</t>
  </si>
  <si>
    <t>Entitlement as per R&amp;R Policy ( in Rupees)</t>
  </si>
  <si>
    <t>Total Entitlement Payable (in Rs.)</t>
  </si>
  <si>
    <t>Commercial (C),  Residential (R),  Resi +                comm (R+C)  Boundry Wall   ( BW ) Other (O)</t>
  </si>
  <si>
    <t>Degree of Loss ( % )</t>
  </si>
  <si>
    <t xml:space="preserve">Shifting Assistance @ Rs 1000/- per Family </t>
  </si>
  <si>
    <t>Affected  Area  (in Sq.M)</t>
  </si>
  <si>
    <t>Replacement Cost of Structure  (in Rs.)</t>
  </si>
  <si>
    <t>Right to Salvage Material (Yes / No)</t>
  </si>
  <si>
    <t xml:space="preserve">Permanent (P), Semi-Permanent (SP), Temporary (T) </t>
  </si>
  <si>
    <t>C</t>
  </si>
  <si>
    <t>NA</t>
  </si>
  <si>
    <t xml:space="preserve">Eligibility of the PAFs for Traning  </t>
  </si>
  <si>
    <t>V</t>
  </si>
  <si>
    <t>Photograph of PAP/HH</t>
  </si>
  <si>
    <t>Relation with HH</t>
  </si>
  <si>
    <t>Caste (G-1, SC-2, ST-3, Other-4)</t>
  </si>
  <si>
    <t>Self</t>
  </si>
  <si>
    <t>LHS</t>
  </si>
  <si>
    <t>Ajaib Singh</t>
  </si>
  <si>
    <t>RHS</t>
  </si>
  <si>
    <t>Bathinda</t>
  </si>
  <si>
    <t>Labh Singh</t>
  </si>
  <si>
    <t>Ownership Status Squatter (1), Encroacher (2), Kiosk (3)</t>
  </si>
  <si>
    <t xml:space="preserve">Replacement cost of Structure                                                                                       </t>
  </si>
  <si>
    <t>Movable temporary structure</t>
  </si>
  <si>
    <t>Remarks/Signature</t>
  </si>
  <si>
    <t>95+800</t>
  </si>
  <si>
    <t>95+810</t>
  </si>
  <si>
    <t>96+130</t>
  </si>
  <si>
    <t>96+110</t>
  </si>
  <si>
    <t>96+100</t>
  </si>
  <si>
    <t>96+260</t>
  </si>
  <si>
    <t>96+410</t>
  </si>
  <si>
    <t>95+815</t>
  </si>
  <si>
    <t>Bhai bakhtor</t>
  </si>
  <si>
    <t>Tej Singh</t>
  </si>
  <si>
    <t>Sohan Lal</t>
  </si>
  <si>
    <t>Gurmeet Singh</t>
  </si>
  <si>
    <t>Tej Kaur</t>
  </si>
  <si>
    <t>Sukwinder Singh</t>
  </si>
  <si>
    <t>Suba Singh</t>
  </si>
  <si>
    <t xml:space="preserve">Mukhtayar Ram </t>
  </si>
  <si>
    <t xml:space="preserve"> Micro Plan of Non Titleholders (NTH) for the village Bhai Bakhtor (RoB) </t>
  </si>
  <si>
    <t>COI 31 M</t>
  </si>
  <si>
    <t>Transitional Allowance for 3 months @  Average Wage Rate of Punjab (Calculated for 30 days in a month) Rs. 277.72 per day * 30*3= 24995/-per Family</t>
  </si>
  <si>
    <t>Economic Rehabilitation Grant @ of Avrage Wage Rate per day of GoP (i.e. Rs. 277.72/day) calculated for  9 month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</si>
</sst>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000"/>
    <numFmt numFmtId="182" formatCode="0.000000"/>
    <numFmt numFmtId="183" formatCode="0.00000"/>
    <numFmt numFmtId="184" formatCode="0.00000000000000"/>
    <numFmt numFmtId="185" formatCode="0.00000000"/>
    <numFmt numFmtId="186" formatCode="0.0000000000000000"/>
    <numFmt numFmtId="187" formatCode="#,##0.000000000000000"/>
    <numFmt numFmtId="188" formatCode="#,##0.0000000000000000"/>
    <numFmt numFmtId="189" formatCode="#,##0.000000"/>
    <numFmt numFmtId="190" formatCode="#,##0.00000"/>
    <numFmt numFmtId="191" formatCode="0.0"/>
    <numFmt numFmtId="192" formatCode="[$-409]dddd\,\ mmmm\ dd\,\ yyyy"/>
    <numFmt numFmtId="193" formatCode="[$-409]d\-mmm\-yyyy;@"/>
    <numFmt numFmtId="194" formatCode="mmm\-yyyy"/>
    <numFmt numFmtId="195" formatCode="#,##0.0"/>
    <numFmt numFmtId="196" formatCode="m/d/yyyy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7" applyFill="1">
      <alignment/>
      <protection/>
    </xf>
    <xf numFmtId="0" fontId="0" fillId="33" borderId="0" xfId="57" applyFill="1">
      <alignment/>
      <protection/>
    </xf>
    <xf numFmtId="0" fontId="1" fillId="0" borderId="0" xfId="57" applyFont="1" applyFill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57" applyFill="1" applyAlignment="1">
      <alignment wrapText="1"/>
      <protection/>
    </xf>
    <xf numFmtId="0" fontId="0" fillId="0" borderId="0" xfId="57" applyFill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4" fillId="0" borderId="10" xfId="57" applyFont="1" applyFill="1" applyBorder="1">
      <alignment/>
      <protection/>
    </xf>
    <xf numFmtId="0" fontId="1" fillId="0" borderId="10" xfId="57" applyNumberFormat="1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2" fontId="0" fillId="0" borderId="10" xfId="57" applyNumberFormat="1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/>
      <protection/>
    </xf>
    <xf numFmtId="2" fontId="0" fillId="0" borderId="10" xfId="57" applyNumberFormat="1" applyFont="1" applyFill="1" applyBorder="1" applyAlignment="1">
      <alignment horizontal="center" vertical="center"/>
      <protection/>
    </xf>
    <xf numFmtId="0" fontId="0" fillId="0" borderId="10" xfId="57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1" fillId="0" borderId="10" xfId="57" applyFont="1" applyFill="1" applyBorder="1" applyAlignment="1">
      <alignment horizontal="center" vertical="center" wrapText="1"/>
      <protection/>
    </xf>
    <xf numFmtId="1" fontId="1" fillId="34" borderId="0" xfId="57" applyNumberFormat="1" applyFont="1" applyFill="1" applyBorder="1" applyAlignment="1">
      <alignment horizontal="center" vertical="center"/>
      <protection/>
    </xf>
    <xf numFmtId="2" fontId="1" fillId="34" borderId="0" xfId="57" applyNumberFormat="1" applyFont="1" applyFill="1" applyBorder="1" applyAlignment="1">
      <alignment horizontal="center"/>
      <protection/>
    </xf>
    <xf numFmtId="0" fontId="0" fillId="34" borderId="0" xfId="57" applyFill="1" applyAlignment="1">
      <alignment horizontal="center"/>
      <protection/>
    </xf>
    <xf numFmtId="0" fontId="0" fillId="0" borderId="10" xfId="57" applyFont="1" applyFill="1" applyBorder="1" applyAlignment="1">
      <alignment vertical="center" textRotation="90" wrapText="1"/>
      <protection/>
    </xf>
    <xf numFmtId="0" fontId="1" fillId="0" borderId="10" xfId="57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6" fillId="0" borderId="0" xfId="57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1" fillId="0" borderId="10" xfId="57" applyNumberFormat="1" applyFont="1" applyFill="1" applyBorder="1" applyAlignment="1">
      <alignment horizontal="center" vertical="center" textRotation="90"/>
      <protection/>
    </xf>
    <xf numFmtId="0" fontId="1" fillId="0" borderId="10" xfId="57" applyFont="1" applyFill="1" applyBorder="1" applyAlignment="1">
      <alignment horizontal="center" vertical="center" textRotation="90"/>
      <protection/>
    </xf>
    <xf numFmtId="0" fontId="1" fillId="0" borderId="10" xfId="57" applyNumberFormat="1" applyFont="1" applyFill="1" applyBorder="1" applyAlignment="1">
      <alignment horizontal="center" vertical="center" textRotation="90" wrapText="1"/>
      <protection/>
    </xf>
    <xf numFmtId="0" fontId="1" fillId="0" borderId="10" xfId="57" applyFont="1" applyFill="1" applyBorder="1" applyAlignment="1">
      <alignment horizontal="center" vertical="center" textRotation="90" wrapText="1"/>
      <protection/>
    </xf>
    <xf numFmtId="0" fontId="1" fillId="0" borderId="11" xfId="57" applyFont="1" applyFill="1" applyBorder="1" applyAlignment="1">
      <alignment horizontal="center" vertical="center" textRotation="90" wrapText="1"/>
      <protection/>
    </xf>
    <xf numFmtId="0" fontId="1" fillId="0" borderId="12" xfId="57" applyFont="1" applyFill="1" applyBorder="1" applyAlignment="1">
      <alignment horizontal="center" vertical="center" textRotation="90" wrapText="1"/>
      <protection/>
    </xf>
    <xf numFmtId="0" fontId="1" fillId="0" borderId="13" xfId="57" applyFont="1" applyFill="1" applyBorder="1" applyAlignment="1">
      <alignment horizontal="center" vertical="center" textRotation="90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center" vertical="center" wrapText="1"/>
      <protection/>
    </xf>
    <xf numFmtId="0" fontId="0" fillId="0" borderId="15" xfId="57" applyFont="1" applyFill="1" applyBorder="1" applyAlignment="1">
      <alignment horizontal="center" vertical="center" wrapText="1"/>
      <protection/>
    </xf>
    <xf numFmtId="0" fontId="0" fillId="0" borderId="16" xfId="57" applyFont="1" applyFill="1" applyBorder="1" applyAlignment="1">
      <alignment horizontal="center" vertical="center" wrapText="1"/>
      <protection/>
    </xf>
    <xf numFmtId="2" fontId="1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57" applyNumberFormat="1" applyFont="1" applyFill="1" applyBorder="1" applyAlignment="1">
      <alignment horizontal="center" vertical="center" textRotation="90"/>
      <protection/>
    </xf>
    <xf numFmtId="0" fontId="0" fillId="0" borderId="10" xfId="57" applyFont="1" applyFill="1" applyBorder="1" applyAlignment="1">
      <alignment horizontal="right" vertical="center"/>
      <protection/>
    </xf>
    <xf numFmtId="2" fontId="0" fillId="0" borderId="14" xfId="57" applyNumberFormat="1" applyFont="1" applyFill="1" applyBorder="1" applyAlignment="1">
      <alignment horizontal="center" vertical="center"/>
      <protection/>
    </xf>
    <xf numFmtId="2" fontId="0" fillId="0" borderId="15" xfId="57" applyNumberFormat="1" applyFont="1" applyFill="1" applyBorder="1" applyAlignment="1">
      <alignment horizontal="center" vertical="center"/>
      <protection/>
    </xf>
    <xf numFmtId="2" fontId="0" fillId="0" borderId="16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21"/>
  <sheetViews>
    <sheetView tabSelected="1" view="pageBreakPreview" zoomScale="58" zoomScaleSheetLayoutView="58" zoomScalePageLayoutView="0" workbookViewId="0" topLeftCell="A13">
      <selection activeCell="Y13" sqref="Y13"/>
    </sheetView>
  </sheetViews>
  <sheetFormatPr defaultColWidth="9.140625" defaultRowHeight="12.75"/>
  <cols>
    <col min="1" max="1" width="4.00390625" style="1" customWidth="1"/>
    <col min="2" max="2" width="7.140625" style="1" customWidth="1"/>
    <col min="3" max="4" width="3.28125" style="1" bestFit="1" customWidth="1"/>
    <col min="5" max="5" width="4.8515625" style="1" customWidth="1"/>
    <col min="6" max="6" width="6.57421875" style="1" customWidth="1"/>
    <col min="7" max="7" width="5.7109375" style="1" customWidth="1"/>
    <col min="8" max="8" width="13.7109375" style="5" customWidth="1"/>
    <col min="9" max="9" width="35.57421875" style="5" customWidth="1"/>
    <col min="10" max="11" width="7.00390625" style="5" customWidth="1"/>
    <col min="12" max="12" width="4.00390625" style="6" customWidth="1"/>
    <col min="13" max="13" width="6.57421875" style="6" customWidth="1"/>
    <col min="14" max="14" width="5.8515625" style="6" customWidth="1"/>
    <col min="15" max="15" width="9.8515625" style="6" customWidth="1"/>
    <col min="16" max="16" width="13.8515625" style="6" customWidth="1"/>
    <col min="17" max="17" width="7.8515625" style="6" customWidth="1"/>
    <col min="18" max="18" width="11.140625" style="6" customWidth="1"/>
    <col min="19" max="22" width="6.00390625" style="6" customWidth="1"/>
    <col min="23" max="23" width="7.421875" style="6" customWidth="1"/>
    <col min="24" max="24" width="14.7109375" style="6" customWidth="1"/>
    <col min="25" max="25" width="23.421875" style="9" customWidth="1"/>
    <col min="26" max="16384" width="9.140625" style="1" customWidth="1"/>
  </cols>
  <sheetData>
    <row r="1" spans="1:25" ht="39" customHeight="1">
      <c r="A1" s="28" t="s">
        <v>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s="2" customFormat="1" ht="24" customHeight="1">
      <c r="A2" s="29" t="s">
        <v>55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39" customHeight="1">
      <c r="A3" s="30" t="s">
        <v>0</v>
      </c>
      <c r="B3" s="31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34</v>
      </c>
      <c r="H3" s="32" t="s">
        <v>10</v>
      </c>
      <c r="I3" s="32" t="s">
        <v>25</v>
      </c>
      <c r="J3" s="32" t="s">
        <v>27</v>
      </c>
      <c r="K3" s="32" t="s">
        <v>26</v>
      </c>
      <c r="L3" s="33" t="s">
        <v>11</v>
      </c>
      <c r="M3" s="19" t="s">
        <v>1</v>
      </c>
      <c r="N3" s="34" t="s">
        <v>15</v>
      </c>
      <c r="O3" s="37" t="s">
        <v>12</v>
      </c>
      <c r="P3" s="37"/>
      <c r="Q3" s="37"/>
      <c r="R3" s="37"/>
      <c r="S3" s="41" t="s">
        <v>35</v>
      </c>
      <c r="T3" s="41"/>
      <c r="U3" s="41"/>
      <c r="V3" s="41"/>
      <c r="W3" s="33" t="s">
        <v>2</v>
      </c>
      <c r="X3" s="33" t="s">
        <v>13</v>
      </c>
      <c r="Y3" s="42" t="s">
        <v>37</v>
      </c>
    </row>
    <row r="4" spans="1:25" ht="34.5" customHeight="1">
      <c r="A4" s="30"/>
      <c r="B4" s="31"/>
      <c r="C4" s="30"/>
      <c r="D4" s="30"/>
      <c r="E4" s="30"/>
      <c r="F4" s="30"/>
      <c r="G4" s="30"/>
      <c r="H4" s="32"/>
      <c r="I4" s="32"/>
      <c r="J4" s="32"/>
      <c r="K4" s="32"/>
      <c r="L4" s="33"/>
      <c r="M4" s="33" t="s">
        <v>14</v>
      </c>
      <c r="N4" s="35"/>
      <c r="O4" s="33" t="s">
        <v>16</v>
      </c>
      <c r="P4" s="33" t="s">
        <v>56</v>
      </c>
      <c r="Q4" s="33" t="s">
        <v>23</v>
      </c>
      <c r="R4" s="33" t="s">
        <v>57</v>
      </c>
      <c r="S4" s="34" t="s">
        <v>20</v>
      </c>
      <c r="T4" s="33" t="s">
        <v>17</v>
      </c>
      <c r="U4" s="33" t="s">
        <v>18</v>
      </c>
      <c r="V4" s="33" t="s">
        <v>19</v>
      </c>
      <c r="W4" s="33"/>
      <c r="X4" s="33"/>
      <c r="Y4" s="42"/>
    </row>
    <row r="5" spans="1:25" ht="211.5" customHeight="1">
      <c r="A5" s="30"/>
      <c r="B5" s="31"/>
      <c r="C5" s="30"/>
      <c r="D5" s="30"/>
      <c r="E5" s="30"/>
      <c r="F5" s="30"/>
      <c r="G5" s="30"/>
      <c r="H5" s="32"/>
      <c r="I5" s="32"/>
      <c r="J5" s="32"/>
      <c r="K5" s="32"/>
      <c r="L5" s="33"/>
      <c r="M5" s="33"/>
      <c r="N5" s="36"/>
      <c r="O5" s="33"/>
      <c r="P5" s="33"/>
      <c r="Q5" s="33"/>
      <c r="R5" s="33"/>
      <c r="S5" s="36"/>
      <c r="T5" s="33"/>
      <c r="U5" s="33"/>
      <c r="V5" s="33"/>
      <c r="W5" s="33"/>
      <c r="X5" s="33"/>
      <c r="Y5" s="42"/>
    </row>
    <row r="6" spans="1:25" s="3" customFormat="1" ht="16.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24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  <c r="Q6" s="11">
        <v>17</v>
      </c>
      <c r="R6" s="11">
        <v>18</v>
      </c>
      <c r="S6" s="11">
        <v>19</v>
      </c>
      <c r="T6" s="11">
        <v>20</v>
      </c>
      <c r="U6" s="11">
        <v>21</v>
      </c>
      <c r="V6" s="11">
        <v>22</v>
      </c>
      <c r="W6" s="11">
        <v>23</v>
      </c>
      <c r="X6" s="11">
        <v>24</v>
      </c>
      <c r="Y6" s="11">
        <v>25</v>
      </c>
    </row>
    <row r="7" spans="1:25" s="4" customFormat="1" ht="99.75" customHeight="1">
      <c r="A7" s="12">
        <v>1</v>
      </c>
      <c r="B7" s="25" t="s">
        <v>38</v>
      </c>
      <c r="C7" s="26" t="s">
        <v>46</v>
      </c>
      <c r="D7" s="23" t="s">
        <v>32</v>
      </c>
      <c r="E7" s="12" t="s">
        <v>29</v>
      </c>
      <c r="F7" s="13">
        <v>13</v>
      </c>
      <c r="G7" s="12">
        <v>1</v>
      </c>
      <c r="H7" s="27" t="s">
        <v>47</v>
      </c>
      <c r="I7" s="12"/>
      <c r="J7" s="12">
        <v>1</v>
      </c>
      <c r="K7" s="12" t="s">
        <v>28</v>
      </c>
      <c r="L7" s="14" t="s">
        <v>24</v>
      </c>
      <c r="M7" s="14" t="s">
        <v>21</v>
      </c>
      <c r="N7" s="16" t="s">
        <v>22</v>
      </c>
      <c r="O7" s="15">
        <v>1000</v>
      </c>
      <c r="P7" s="15">
        <v>24995</v>
      </c>
      <c r="Q7" s="14" t="s">
        <v>22</v>
      </c>
      <c r="R7" s="15" t="s">
        <v>22</v>
      </c>
      <c r="S7" s="38" t="s">
        <v>36</v>
      </c>
      <c r="T7" s="39"/>
      <c r="U7" s="40"/>
      <c r="V7" s="14" t="s">
        <v>3</v>
      </c>
      <c r="W7" s="14" t="s">
        <v>22</v>
      </c>
      <c r="X7" s="15">
        <f>O7+P7</f>
        <v>25995</v>
      </c>
      <c r="Y7" s="12"/>
    </row>
    <row r="8" spans="1:27" s="4" customFormat="1" ht="99.75" customHeight="1">
      <c r="A8" s="12">
        <v>2</v>
      </c>
      <c r="B8" s="25" t="s">
        <v>39</v>
      </c>
      <c r="C8" s="26" t="s">
        <v>46</v>
      </c>
      <c r="D8" s="23" t="s">
        <v>32</v>
      </c>
      <c r="E8" s="12" t="s">
        <v>29</v>
      </c>
      <c r="F8" s="13">
        <v>8</v>
      </c>
      <c r="G8" s="12">
        <v>1</v>
      </c>
      <c r="H8" s="25" t="s">
        <v>48</v>
      </c>
      <c r="I8" s="12"/>
      <c r="J8" s="12">
        <v>2</v>
      </c>
      <c r="K8" s="12" t="s">
        <v>28</v>
      </c>
      <c r="L8" s="14" t="s">
        <v>24</v>
      </c>
      <c r="M8" s="14" t="s">
        <v>21</v>
      </c>
      <c r="N8" s="16" t="s">
        <v>22</v>
      </c>
      <c r="O8" s="15">
        <v>1000</v>
      </c>
      <c r="P8" s="15">
        <v>24995</v>
      </c>
      <c r="Q8" s="14" t="s">
        <v>22</v>
      </c>
      <c r="R8" s="15" t="s">
        <v>22</v>
      </c>
      <c r="S8" s="38" t="s">
        <v>36</v>
      </c>
      <c r="T8" s="39"/>
      <c r="U8" s="40"/>
      <c r="V8" s="14" t="s">
        <v>3</v>
      </c>
      <c r="W8" s="14" t="s">
        <v>22</v>
      </c>
      <c r="X8" s="15">
        <f>O8+P8</f>
        <v>25995</v>
      </c>
      <c r="Y8" s="12"/>
      <c r="AA8" s="3"/>
    </row>
    <row r="9" spans="1:27" s="4" customFormat="1" ht="99.75" customHeight="1">
      <c r="A9" s="12">
        <v>3</v>
      </c>
      <c r="B9" s="25" t="s">
        <v>40</v>
      </c>
      <c r="C9" s="26" t="s">
        <v>46</v>
      </c>
      <c r="D9" s="23" t="s">
        <v>32</v>
      </c>
      <c r="E9" s="12" t="s">
        <v>29</v>
      </c>
      <c r="F9" s="13">
        <v>10</v>
      </c>
      <c r="G9" s="12">
        <v>1</v>
      </c>
      <c r="H9" s="27" t="s">
        <v>49</v>
      </c>
      <c r="I9" s="12"/>
      <c r="J9" s="12">
        <v>2</v>
      </c>
      <c r="K9" s="12" t="s">
        <v>28</v>
      </c>
      <c r="L9" s="14" t="s">
        <v>24</v>
      </c>
      <c r="M9" s="14" t="s">
        <v>21</v>
      </c>
      <c r="N9" s="16" t="s">
        <v>22</v>
      </c>
      <c r="O9" s="15">
        <v>1000</v>
      </c>
      <c r="P9" s="15">
        <v>24995</v>
      </c>
      <c r="Q9" s="14" t="s">
        <v>22</v>
      </c>
      <c r="R9" s="15" t="s">
        <v>22</v>
      </c>
      <c r="S9" s="38" t="s">
        <v>36</v>
      </c>
      <c r="T9" s="39"/>
      <c r="U9" s="40"/>
      <c r="V9" s="14" t="s">
        <v>3</v>
      </c>
      <c r="W9" s="14" t="s">
        <v>22</v>
      </c>
      <c r="X9" s="15">
        <f aca="true" t="shared" si="0" ref="X9:X15">O9+P9</f>
        <v>25995</v>
      </c>
      <c r="Y9" s="12"/>
      <c r="AA9" s="3"/>
    </row>
    <row r="10" spans="1:27" s="4" customFormat="1" ht="99.75" customHeight="1">
      <c r="A10" s="12">
        <v>4</v>
      </c>
      <c r="B10" s="25" t="s">
        <v>41</v>
      </c>
      <c r="C10" s="26" t="s">
        <v>46</v>
      </c>
      <c r="D10" s="23" t="s">
        <v>32</v>
      </c>
      <c r="E10" s="12" t="s">
        <v>29</v>
      </c>
      <c r="F10" s="13">
        <v>10</v>
      </c>
      <c r="G10" s="12">
        <v>1</v>
      </c>
      <c r="H10" s="25" t="s">
        <v>33</v>
      </c>
      <c r="I10" s="12"/>
      <c r="J10" s="12">
        <v>2</v>
      </c>
      <c r="K10" s="12" t="s">
        <v>28</v>
      </c>
      <c r="L10" s="14" t="s">
        <v>24</v>
      </c>
      <c r="M10" s="14" t="s">
        <v>21</v>
      </c>
      <c r="N10" s="16" t="s">
        <v>22</v>
      </c>
      <c r="O10" s="15">
        <v>1000</v>
      </c>
      <c r="P10" s="15">
        <v>24995</v>
      </c>
      <c r="Q10" s="14" t="s">
        <v>22</v>
      </c>
      <c r="R10" s="15" t="s">
        <v>22</v>
      </c>
      <c r="S10" s="38" t="s">
        <v>36</v>
      </c>
      <c r="T10" s="39"/>
      <c r="U10" s="40"/>
      <c r="V10" s="14" t="s">
        <v>3</v>
      </c>
      <c r="W10" s="14" t="s">
        <v>22</v>
      </c>
      <c r="X10" s="15">
        <f t="shared" si="0"/>
        <v>25995</v>
      </c>
      <c r="Y10" s="12"/>
      <c r="AA10" s="3"/>
    </row>
    <row r="11" spans="1:27" s="4" customFormat="1" ht="99.75" customHeight="1">
      <c r="A11" s="12">
        <v>5</v>
      </c>
      <c r="B11" s="25" t="s">
        <v>42</v>
      </c>
      <c r="C11" s="26" t="s">
        <v>46</v>
      </c>
      <c r="D11" s="23" t="s">
        <v>32</v>
      </c>
      <c r="E11" s="12" t="s">
        <v>29</v>
      </c>
      <c r="F11" s="17">
        <v>10</v>
      </c>
      <c r="G11" s="12">
        <v>1</v>
      </c>
      <c r="H11" s="25" t="s">
        <v>50</v>
      </c>
      <c r="I11" s="17"/>
      <c r="J11" s="12">
        <v>2</v>
      </c>
      <c r="K11" s="12" t="s">
        <v>28</v>
      </c>
      <c r="L11" s="17" t="s">
        <v>24</v>
      </c>
      <c r="M11" s="17" t="s">
        <v>21</v>
      </c>
      <c r="N11" s="16" t="s">
        <v>22</v>
      </c>
      <c r="O11" s="15">
        <v>1000</v>
      </c>
      <c r="P11" s="15">
        <v>24995</v>
      </c>
      <c r="Q11" s="14" t="s">
        <v>22</v>
      </c>
      <c r="R11" s="15" t="s">
        <v>22</v>
      </c>
      <c r="S11" s="38" t="s">
        <v>36</v>
      </c>
      <c r="T11" s="39"/>
      <c r="U11" s="40"/>
      <c r="V11" s="14" t="s">
        <v>3</v>
      </c>
      <c r="W11" s="14" t="s">
        <v>22</v>
      </c>
      <c r="X11" s="15">
        <f t="shared" si="0"/>
        <v>25995</v>
      </c>
      <c r="Y11" s="12"/>
      <c r="AA11" s="3"/>
    </row>
    <row r="12" spans="1:27" s="4" customFormat="1" ht="99.75" customHeight="1">
      <c r="A12" s="12">
        <v>6</v>
      </c>
      <c r="B12" s="25" t="s">
        <v>42</v>
      </c>
      <c r="C12" s="26" t="s">
        <v>46</v>
      </c>
      <c r="D12" s="23" t="s">
        <v>32</v>
      </c>
      <c r="E12" s="12" t="s">
        <v>29</v>
      </c>
      <c r="F12" s="18">
        <v>10</v>
      </c>
      <c r="G12" s="12">
        <v>1</v>
      </c>
      <c r="H12" s="25" t="s">
        <v>51</v>
      </c>
      <c r="I12" s="18"/>
      <c r="J12" s="18">
        <v>2</v>
      </c>
      <c r="K12" s="12" t="s">
        <v>28</v>
      </c>
      <c r="L12" s="17" t="s">
        <v>24</v>
      </c>
      <c r="M12" s="17" t="s">
        <v>21</v>
      </c>
      <c r="N12" s="16" t="s">
        <v>22</v>
      </c>
      <c r="O12" s="15">
        <v>1000</v>
      </c>
      <c r="P12" s="15">
        <v>24995</v>
      </c>
      <c r="Q12" s="14" t="s">
        <v>22</v>
      </c>
      <c r="R12" s="14" t="s">
        <v>22</v>
      </c>
      <c r="S12" s="38" t="s">
        <v>36</v>
      </c>
      <c r="T12" s="39"/>
      <c r="U12" s="40"/>
      <c r="V12" s="14" t="s">
        <v>3</v>
      </c>
      <c r="W12" s="14" t="s">
        <v>22</v>
      </c>
      <c r="X12" s="15">
        <v>25995</v>
      </c>
      <c r="Y12" s="12"/>
      <c r="AA12" s="3"/>
    </row>
    <row r="13" spans="1:27" s="4" customFormat="1" ht="99.75" customHeight="1">
      <c r="A13" s="12">
        <v>7</v>
      </c>
      <c r="B13" s="25" t="s">
        <v>43</v>
      </c>
      <c r="C13" s="26" t="s">
        <v>46</v>
      </c>
      <c r="D13" s="23" t="s">
        <v>32</v>
      </c>
      <c r="E13" s="12" t="s">
        <v>29</v>
      </c>
      <c r="F13" s="18">
        <v>12</v>
      </c>
      <c r="G13" s="12">
        <v>1</v>
      </c>
      <c r="H13" s="25" t="s">
        <v>30</v>
      </c>
      <c r="I13" s="18"/>
      <c r="J13" s="18">
        <v>2</v>
      </c>
      <c r="K13" s="12" t="s">
        <v>28</v>
      </c>
      <c r="L13" s="17" t="s">
        <v>24</v>
      </c>
      <c r="M13" s="17" t="s">
        <v>21</v>
      </c>
      <c r="N13" s="16" t="s">
        <v>22</v>
      </c>
      <c r="O13" s="15">
        <v>1000</v>
      </c>
      <c r="P13" s="15">
        <v>24995</v>
      </c>
      <c r="Q13" s="14" t="s">
        <v>22</v>
      </c>
      <c r="R13" s="14" t="s">
        <v>22</v>
      </c>
      <c r="S13" s="38" t="s">
        <v>36</v>
      </c>
      <c r="T13" s="39"/>
      <c r="U13" s="40"/>
      <c r="V13" s="14" t="s">
        <v>3</v>
      </c>
      <c r="W13" s="14" t="s">
        <v>22</v>
      </c>
      <c r="X13" s="15">
        <f t="shared" si="0"/>
        <v>25995</v>
      </c>
      <c r="Y13" s="12"/>
      <c r="AA13" s="3"/>
    </row>
    <row r="14" spans="1:27" s="4" customFormat="1" ht="99.75" customHeight="1">
      <c r="A14" s="12">
        <v>8</v>
      </c>
      <c r="B14" s="25" t="s">
        <v>44</v>
      </c>
      <c r="C14" s="26" t="s">
        <v>46</v>
      </c>
      <c r="D14" s="23" t="s">
        <v>32</v>
      </c>
      <c r="E14" s="12" t="s">
        <v>29</v>
      </c>
      <c r="F14" s="18">
        <v>12</v>
      </c>
      <c r="G14" s="12">
        <v>1</v>
      </c>
      <c r="H14" s="25" t="s">
        <v>52</v>
      </c>
      <c r="I14" s="18"/>
      <c r="J14" s="18">
        <v>2</v>
      </c>
      <c r="K14" s="12" t="s">
        <v>28</v>
      </c>
      <c r="L14" s="17" t="s">
        <v>24</v>
      </c>
      <c r="M14" s="17" t="s">
        <v>21</v>
      </c>
      <c r="N14" s="16" t="s">
        <v>22</v>
      </c>
      <c r="O14" s="15">
        <v>1000</v>
      </c>
      <c r="P14" s="15">
        <v>24995</v>
      </c>
      <c r="Q14" s="14" t="s">
        <v>22</v>
      </c>
      <c r="R14" s="14" t="s">
        <v>22</v>
      </c>
      <c r="S14" s="38" t="s">
        <v>36</v>
      </c>
      <c r="T14" s="39"/>
      <c r="U14" s="40"/>
      <c r="V14" s="14" t="s">
        <v>3</v>
      </c>
      <c r="W14" s="14" t="s">
        <v>22</v>
      </c>
      <c r="X14" s="15">
        <f t="shared" si="0"/>
        <v>25995</v>
      </c>
      <c r="Y14" s="12"/>
      <c r="AA14" s="3"/>
    </row>
    <row r="15" spans="1:27" s="4" customFormat="1" ht="99.75" customHeight="1">
      <c r="A15" s="12">
        <v>9</v>
      </c>
      <c r="B15" s="25" t="s">
        <v>45</v>
      </c>
      <c r="C15" s="26" t="s">
        <v>46</v>
      </c>
      <c r="D15" s="23" t="s">
        <v>32</v>
      </c>
      <c r="E15" s="12" t="s">
        <v>31</v>
      </c>
      <c r="F15" s="18">
        <v>10</v>
      </c>
      <c r="G15" s="12">
        <v>1</v>
      </c>
      <c r="H15" s="25" t="s">
        <v>53</v>
      </c>
      <c r="I15" s="18"/>
      <c r="J15" s="18">
        <v>2</v>
      </c>
      <c r="K15" s="12" t="s">
        <v>28</v>
      </c>
      <c r="L15" s="17" t="s">
        <v>24</v>
      </c>
      <c r="M15" s="17" t="s">
        <v>21</v>
      </c>
      <c r="N15" s="16" t="s">
        <v>22</v>
      </c>
      <c r="O15" s="15">
        <v>1000</v>
      </c>
      <c r="P15" s="15">
        <v>24995</v>
      </c>
      <c r="Q15" s="14" t="s">
        <v>22</v>
      </c>
      <c r="R15" s="14" t="s">
        <v>22</v>
      </c>
      <c r="S15" s="38" t="s">
        <v>36</v>
      </c>
      <c r="T15" s="39"/>
      <c r="U15" s="40"/>
      <c r="V15" s="14" t="s">
        <v>3</v>
      </c>
      <c r="W15" s="14" t="s">
        <v>22</v>
      </c>
      <c r="X15" s="15">
        <f t="shared" si="0"/>
        <v>25995</v>
      </c>
      <c r="Y15" s="12"/>
      <c r="AA15" s="3"/>
    </row>
    <row r="16" spans="1:25" ht="29.25" customHeight="1">
      <c r="A16" s="43" t="s">
        <v>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15">
        <f>SUM(O7:O15)</f>
        <v>9000</v>
      </c>
      <c r="P16" s="15">
        <f>SUM(P7:P15)</f>
        <v>224955</v>
      </c>
      <c r="Q16" s="14"/>
      <c r="R16" s="15"/>
      <c r="S16" s="44"/>
      <c r="T16" s="45"/>
      <c r="U16" s="46"/>
      <c r="V16" s="15"/>
      <c r="W16" s="15"/>
      <c r="X16" s="15">
        <f>SUM(X7:X15)</f>
        <v>233955</v>
      </c>
      <c r="Y16" s="10"/>
    </row>
    <row r="18" spans="23:25" ht="12.75">
      <c r="W18" s="7"/>
      <c r="X18" s="7"/>
      <c r="Y18" s="8"/>
    </row>
    <row r="19" spans="23:25" ht="12.75">
      <c r="W19" s="7"/>
      <c r="X19" s="20"/>
      <c r="Y19" s="8"/>
    </row>
    <row r="20" spans="23:25" ht="12.75">
      <c r="W20" s="7"/>
      <c r="X20" s="21"/>
      <c r="Y20" s="8"/>
    </row>
    <row r="21" ht="12.75">
      <c r="X21" s="22"/>
    </row>
  </sheetData>
  <sheetProtection/>
  <mergeCells count="40">
    <mergeCell ref="S15:U15"/>
    <mergeCell ref="A16:N16"/>
    <mergeCell ref="S16:U16"/>
    <mergeCell ref="S11:U11"/>
    <mergeCell ref="S12:U12"/>
    <mergeCell ref="S13:U13"/>
    <mergeCell ref="S14:U14"/>
    <mergeCell ref="T4:T5"/>
    <mergeCell ref="U4:U5"/>
    <mergeCell ref="V4:V5"/>
    <mergeCell ref="S7:U7"/>
    <mergeCell ref="S8:U8"/>
    <mergeCell ref="S9:U9"/>
    <mergeCell ref="S4:S5"/>
    <mergeCell ref="S10:U10"/>
    <mergeCell ref="S3:V3"/>
    <mergeCell ref="W3:W5"/>
    <mergeCell ref="X3:X5"/>
    <mergeCell ref="Y3:Y5"/>
    <mergeCell ref="M4:M5"/>
    <mergeCell ref="O4:O5"/>
    <mergeCell ref="P4:P5"/>
    <mergeCell ref="Q4:Q5"/>
    <mergeCell ref="R4:R5"/>
    <mergeCell ref="I3:I5"/>
    <mergeCell ref="J3:J5"/>
    <mergeCell ref="K3:K5"/>
    <mergeCell ref="L3:L5"/>
    <mergeCell ref="N3:N5"/>
    <mergeCell ref="O3:R3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.46" right="0" top="0.511811023622047" bottom="0.511811023622047" header="0.511811023622047" footer="0.511811023622047"/>
  <pageSetup horizontalDpi="600" verticalDpi="600" orientation="landscape" paperSize="5" scale="75" r:id="rId1"/>
  <rowBreaks count="1" manualBreakCount="1">
    <brk id="1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disa</dc:creator>
  <cp:keywords/>
  <dc:description/>
  <cp:lastModifiedBy>ROY</cp:lastModifiedBy>
  <cp:lastPrinted>2016-11-03T06:50:16Z</cp:lastPrinted>
  <dcterms:created xsi:type="dcterms:W3CDTF">2008-07-20T06:16:39Z</dcterms:created>
  <dcterms:modified xsi:type="dcterms:W3CDTF">2016-11-04T07:58:59Z</dcterms:modified>
  <cp:category/>
  <cp:version/>
  <cp:contentType/>
  <cp:contentStatus/>
</cp:coreProperties>
</file>